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esktop\Dokumenty 2024\Sprawozdania 2024\BILANS 2024\"/>
    </mc:Choice>
  </mc:AlternateContent>
  <xr:revisionPtr revIDLastSave="0" documentId="13_ncr:1_{5CBCBBBE-D8C0-44D2-8F9A-C62EFF19128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informacja dodatkowa" sheetId="4" r:id="rId1"/>
    <sheet name="Tabela 1.1" sheetId="1" r:id="rId2"/>
    <sheet name="Tabela 1.7" sheetId="2" r:id="rId3"/>
    <sheet name="Tabela 1.15" sheetId="3" r:id="rId4"/>
    <sheet name="Tabela 1.8" sheetId="6" r:id="rId5"/>
    <sheet name="Tabela 2.2" sheetId="7" r:id="rId6"/>
    <sheet name="Arkusz1" sheetId="5" r:id="rId7"/>
  </sheets>
  <definedNames>
    <definedName name="_xlnm.Print_Area" localSheetId="0">'informacja dodatkowa'!$A$1:$C$79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5" i="1"/>
  <c r="C11" i="3" l="1"/>
  <c r="G10" i="2" l="1"/>
  <c r="G11" i="2"/>
  <c r="G12" i="2"/>
  <c r="G13" i="2"/>
  <c r="G9" i="2"/>
  <c r="G7" i="2"/>
  <c r="D8" i="2"/>
  <c r="D6" i="2" s="1"/>
  <c r="D14" i="2" s="1"/>
  <c r="E14" i="2"/>
  <c r="F14" i="2"/>
  <c r="C14" i="2"/>
  <c r="G8" i="2" l="1"/>
  <c r="G6" i="2" s="1"/>
  <c r="G14" i="2" s="1"/>
</calcChain>
</file>

<file path=xl/sharedStrings.xml><?xml version="1.0" encoding="utf-8"?>
<sst xmlns="http://schemas.openxmlformats.org/spreadsheetml/2006/main" count="197" uniqueCount="158">
  <si>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</si>
  <si>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</si>
  <si>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</si>
  <si>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</si>
  <si>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</si>
  <si>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</si>
  <si>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</si>
  <si>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</si>
  <si>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</si>
  <si>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</si>
  <si>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</si>
  <si>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</si>
  <si>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</si>
  <si>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</si>
  <si>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</si>
  <si>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</si>
  <si>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</si>
  <si>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</si>
  <si>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</si>
  <si>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</si>
  <si>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</si>
  <si>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</si>
  <si>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</si>
  <si>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</si>
  <si>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</si>
  <si>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</si>
  <si>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</si>
  <si>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</si>
  <si>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</si>
  <si>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</si>
  <si>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</si>
  <si>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</si>
  <si>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</si>
  <si>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</si>
  <si>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</si>
  <si>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</si>
  <si>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</si>
  <si>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</si>
  <si>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</si>
  <si>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</si>
  <si>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</si>
  <si>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</si>
  <si>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</si>
  <si>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</si>
  <si>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</si>
  <si>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</si>
  <si>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</si>
  <si>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</si>
  <si>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</si>
  <si>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</si>
  <si>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</si>
  <si>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</si>
  <si>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</si>
  <si>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</si>
  <si>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</si>
  <si>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</si>
  <si>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</si>
  <si>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</si>
  <si>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</si>
  <si>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</si>
  <si>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</si>
  <si>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</si>
  <si>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</si>
  <si>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</si>
  <si>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</si>
  <si>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</si>
  <si>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</si>
  <si>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</si>
  <si>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</si>
  <si>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</si>
  <si>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</si>
  <si>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</si>
  <si>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</si>
  <si>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</si>
  <si>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</si>
  <si>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</si>
  <si>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</si>
  <si>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</si>
  <si>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</si>
  <si>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</si>
  <si>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</si>
  <si>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</si>
  <si>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</si>
  <si>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</si>
  <si>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</si>
  <si>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</si>
  <si>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</si>
  <si>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</si>
  <si>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</si>
  <si>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</si>
  <si>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</si>
  <si>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</si>
  <si>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</si>
  <si>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</si>
  <si>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</si>
  <si>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</si>
  <si>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</si>
  <si>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</si>
  <si>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</si>
  <si>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</si>
  <si>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</si>
  <si>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</si>
  <si>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</si>
  <si>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</si>
  <si>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</si>
  <si>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</si>
  <si>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</si>
  <si>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 xml:space="preserve">rozliczenia czynne                                                                                               </t>
  </si>
  <si>
    <t>rozliczenia bierne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</si>
  <si>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</si>
  <si>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</si>
  <si>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</si>
  <si>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</si>
  <si>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</si>
  <si>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</si>
  <si>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</si>
  <si>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</si>
  <si>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</si>
  <si>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</si>
  <si>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</si>
  <si>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</si>
  <si>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</si>
  <si>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</si>
  <si>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</si>
  <si>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</si>
  <si>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</si>
  <si>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</si>
  <si>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</si>
  <si>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Zespół Szkół Rolniczych w Białymstoku</t>
  </si>
  <si>
    <t>Białystok, ul. Ks. St. Suchowolca 26</t>
  </si>
  <si>
    <t>15-567 Białystok, ul. Ks. St. Suchowolca 26</t>
  </si>
  <si>
    <t>Statutowa działalność edukacyjna</t>
  </si>
  <si>
    <t>Sprawozdanie jednostkowe</t>
  </si>
  <si>
    <t>Brak</t>
  </si>
  <si>
    <t xml:space="preserve"> Załacznik - tabela 1.1</t>
  </si>
  <si>
    <t>Załacznik - tabela 1.7</t>
  </si>
  <si>
    <t>(główna księgowa)                               (rok, miesiac, dzień)                                        ( kierownik jednostki)</t>
  </si>
  <si>
    <t>(główna księgowa)                                                                                       (rok, miesiac, dzień)                                        ( kierownik jednostki)</t>
  </si>
  <si>
    <t>(główna księgowa)                                                                            (rok, miesiac, dzień)                                        ( kierownik jednostki)</t>
  </si>
  <si>
    <t>Załącznik - tabela 1.15</t>
  </si>
  <si>
    <t>(Główny księgowy)                                                         rok. miesiac, dzień                                     ( Kierownik jednostki)</t>
  </si>
  <si>
    <t xml:space="preserve">                                                                           2025. 03.03                                       </t>
  </si>
  <si>
    <t xml:space="preserve">                                                                           2025. 03.03                                         </t>
  </si>
  <si>
    <t xml:space="preserve">                                                                           2025. 03.03                                          </t>
  </si>
  <si>
    <t>Inne : z tyt. ubezpieczeń społecznych i FP, składki na PPK, świadczenia na rzecz pracownikow nie zaliczane do wynagrodzeń (jednorazowe świadczenie na start, szkolenia, badania profilaktyczne pracowników, świadczenia z funduszu zdrowotnego nauczycieli)</t>
  </si>
  <si>
    <t>Tab. 1.8</t>
  </si>
  <si>
    <t>Dane o stanie rezerw według celu ich wytworzenia na początek roku obrotowego                                         zwiększeniach, wykorzystaniu, rozwiązaniu i stanie końcowym</t>
  </si>
  <si>
    <t>zawiązanie nowych rezerw</t>
  </si>
  <si>
    <t>(główna księgowa)                                  (rok, miesiac, dzień)                                        ( kierownik jednostki)</t>
  </si>
  <si>
    <t>Tabela 2.2</t>
  </si>
  <si>
    <t>Koszt wytworzenia środków trwałych w budowie, w tym odsetki oraz różnice kursowe, które powiększyły koszt wytworzenia środków trwałych w budowie w roku obrotowym</t>
  </si>
  <si>
    <t>(główna księgowa)                                        (rok, miesiac, dzień)                                        ( kierownik jednostki)</t>
  </si>
  <si>
    <t>Sprawozdanie za okres od 01.01.2024 do 31.12.2024 - obejmuje: bilans, rachunek zysków i strat ( wariant porównawczy), zestawienie zmian funduszy oraz informacje dodatkową</t>
  </si>
  <si>
    <r>
      <t xml:space="preserve">Polityka rachunkowości prowadzona na podstawie Zarządzenia nr SR-I.0212.55.2023 Dyrektora Zespołu Szkół Rolniczych w Białymstoku z dnia 18 grudnia 2023 r. </t>
    </r>
    <r>
      <rPr>
        <i/>
        <sz val="11"/>
        <color theme="1"/>
        <rFont val="Times New Roman"/>
        <family val="1"/>
        <charset val="238"/>
      </rPr>
      <t xml:space="preserve">w sprawie polityki rachunkowosci w Zespole Szkół Rolniczych w Białymstoku                                                                                                 </t>
    </r>
    <r>
      <rPr>
        <sz val="11"/>
        <color theme="1"/>
        <rFont val="Times New Roman"/>
        <family val="1"/>
        <charset val="238"/>
      </rPr>
      <t xml:space="preserve">                                                                                • Zakładowy plan kont ustala: wykaz kont księgi głównej, przyjęte zasady klasyfikacji zdarzeń, zasady prowadzenia kont pomocniczych oraz ich powiązania z kontami księgi głównej. Księgi rachunkowe w ZSR prowadzone są przy użyciu licencjonowanego oprogramowania: Finanse firmy VULCAN sp. z o.o., który zabezpiecza powiązanie poszczególnych zbiorów stanowiących księgi rachunkowe w jedną całość, odzwierciedlającą dzienniki częściowe i księgę główną.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w koszty w momencie przyjęcia do eksploatacji składniki majątkowe takie jak odzież, umundurowanie, meble, dywany, pozostałe środki trwałe i wartości niematerialne i prawne o wartości nieprzekraczającej 10.000 zł oraz składniki majątkowe przekraczające wartość 10 000 zł i zakupione jako pomoce dydaktyczne. Przy ustalaniu stawek amortyzacyjnych (umorzeniowych) stosuje się stawki określone w przepisach o podatku dochodowym od osób prawnych. W jednostce przyjęta jest liniowa metoda amortyzacji  dla wszystkich środków trwałych. Środki trwałe w budowie wycenia się na dzień bilansowy w wysokości kosztów pozostających w bezpośrednim związku z ich nabyciem. Biologiczne aktywa trwałe obejmujące zwierzęta utrzymywane do reprodukcji, dla celów kształcenia uczniów lub dla uzyskania produktów rolniczych, zwierzęta pociągowe i uprawy roślin wieloletnich wycenia się w zależności od sposobu ich nabycia
Środki trwałe wytworzone przez ZSR we własnym zakresie wycenia się w koszcie wytworzenia produktu. 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                                                                                                                                                                                                                     • Zbiory biblioteczne stosownie do metody nabycia wycenia się: w cenie nabycia – w przypadku kupna, przez komisyjne określenie ich wartości – w przypadku otrzymania w drodze darowizny.</t>
    </r>
  </si>
  <si>
    <t>Załącznik - tabela 1.8</t>
  </si>
  <si>
    <t>Załącznik - tabela 2.2</t>
  </si>
  <si>
    <t xml:space="preserve">                                                                                                                    2025.03.03</t>
  </si>
  <si>
    <t xml:space="preserve">Sprawozdanie finansowe sporzadzono zgodnie z ustawą z dnia 29 września 1994 r. o rachunkowości, z uwzględnieniem zasad określonych w Rozporzadzeniu Ministra Rozwoju i Finansów z dnia 13 września 2017 r. w sprawie rachunkowości oraz planów kont dla budżetu państwa, budżetów jednostek samorzadu terytorialnego, jednostek budżetowych, samorządowych zakładów budżetowych, państwowych funduszy celowych oraz państwowych jednostek budżetowych mających siedzibę poza grancami Rzeczpospolitej Polskiej.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</si>
</sst>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rgb="FF2E2014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5" fillId="0" borderId="1" xfId="0" applyNumberFormat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4" fontId="19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4" fontId="1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left" vertical="center" wrapText="1"/>
    </xf>
    <xf numFmtId="4" fontId="2" fillId="0" borderId="0" xfId="0" applyNumberFormat="1" applyFont="1"/>
    <xf numFmtId="0" fontId="16" fillId="0" borderId="1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4" fillId="0" borderId="0" xfId="0" applyNumberFormat="1" applyFont="1" applyAlignment="1">
      <alignment horizontal="left" vertical="center" wrapText="1"/>
    </xf>
    <xf numFmtId="164" fontId="1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9"/>
  <sheetViews>
    <sheetView tabSelected="1" view="pageBreakPreview" zoomScale="130" zoomScaleNormal="100" zoomScaleSheetLayoutView="130" workbookViewId="0">
      <selection activeCell="C5" sqref="C5"/>
    </sheetView>
  </sheetViews>
  <sheetFormatPr defaultRowHeight="15" x14ac:dyDescent="0.25"/>
  <cols>
    <col min="1" max="1" width="2.5703125" customWidth="1"/>
    <col min="2" max="2" width="4.7109375" style="18" customWidth="1"/>
    <col min="3" max="3" width="100.140625" customWidth="1"/>
    <col min="256" max="256" width="5.140625" customWidth="1"/>
    <col min="257" max="257" width="70.7109375" customWidth="1"/>
    <col min="258" max="259" width="15.42578125" bestFit="1" customWidth="1"/>
    <col min="512" max="512" width="5.140625" customWidth="1"/>
    <col min="513" max="513" width="70.7109375" customWidth="1"/>
    <col min="514" max="515" width="15.42578125" bestFit="1" customWidth="1"/>
    <col min="768" max="768" width="5.140625" customWidth="1"/>
    <col min="769" max="769" width="70.7109375" customWidth="1"/>
    <col min="770" max="771" width="15.42578125" bestFit="1" customWidth="1"/>
    <col min="1024" max="1024" width="5.140625" customWidth="1"/>
    <col min="1025" max="1025" width="70.7109375" customWidth="1"/>
    <col min="1026" max="1027" width="15.42578125" bestFit="1" customWidth="1"/>
    <col min="1280" max="1280" width="5.140625" customWidth="1"/>
    <col min="1281" max="1281" width="70.7109375" customWidth="1"/>
    <col min="1282" max="1283" width="15.42578125" bestFit="1" customWidth="1"/>
    <col min="1536" max="1536" width="5.140625" customWidth="1"/>
    <col min="1537" max="1537" width="70.7109375" customWidth="1"/>
    <col min="1538" max="1539" width="15.42578125" bestFit="1" customWidth="1"/>
    <col min="1792" max="1792" width="5.140625" customWidth="1"/>
    <col min="1793" max="1793" width="70.7109375" customWidth="1"/>
    <col min="1794" max="1795" width="15.42578125" bestFit="1" customWidth="1"/>
    <col min="2048" max="2048" width="5.140625" customWidth="1"/>
    <col min="2049" max="2049" width="70.7109375" customWidth="1"/>
    <col min="2050" max="2051" width="15.42578125" bestFit="1" customWidth="1"/>
    <col min="2304" max="2304" width="5.140625" customWidth="1"/>
    <col min="2305" max="2305" width="70.7109375" customWidth="1"/>
    <col min="2306" max="2307" width="15.42578125" bestFit="1" customWidth="1"/>
    <col min="2560" max="2560" width="5.140625" customWidth="1"/>
    <col min="2561" max="2561" width="70.7109375" customWidth="1"/>
    <col min="2562" max="2563" width="15.42578125" bestFit="1" customWidth="1"/>
    <col min="2816" max="2816" width="5.140625" customWidth="1"/>
    <col min="2817" max="2817" width="70.7109375" customWidth="1"/>
    <col min="2818" max="2819" width="15.42578125" bestFit="1" customWidth="1"/>
    <col min="3072" max="3072" width="5.140625" customWidth="1"/>
    <col min="3073" max="3073" width="70.7109375" customWidth="1"/>
    <col min="3074" max="3075" width="15.42578125" bestFit="1" customWidth="1"/>
    <col min="3328" max="3328" width="5.140625" customWidth="1"/>
    <col min="3329" max="3329" width="70.7109375" customWidth="1"/>
    <col min="3330" max="3331" width="15.42578125" bestFit="1" customWidth="1"/>
    <col min="3584" max="3584" width="5.140625" customWidth="1"/>
    <col min="3585" max="3585" width="70.7109375" customWidth="1"/>
    <col min="3586" max="3587" width="15.42578125" bestFit="1" customWidth="1"/>
    <col min="3840" max="3840" width="5.140625" customWidth="1"/>
    <col min="3841" max="3841" width="70.7109375" customWidth="1"/>
    <col min="3842" max="3843" width="15.42578125" bestFit="1" customWidth="1"/>
    <col min="4096" max="4096" width="5.140625" customWidth="1"/>
    <col min="4097" max="4097" width="70.7109375" customWidth="1"/>
    <col min="4098" max="4099" width="15.42578125" bestFit="1" customWidth="1"/>
    <col min="4352" max="4352" width="5.140625" customWidth="1"/>
    <col min="4353" max="4353" width="70.7109375" customWidth="1"/>
    <col min="4354" max="4355" width="15.42578125" bestFit="1" customWidth="1"/>
    <col min="4608" max="4608" width="5.140625" customWidth="1"/>
    <col min="4609" max="4609" width="70.7109375" customWidth="1"/>
    <col min="4610" max="4611" width="15.42578125" bestFit="1" customWidth="1"/>
    <col min="4864" max="4864" width="5.140625" customWidth="1"/>
    <col min="4865" max="4865" width="70.7109375" customWidth="1"/>
    <col min="4866" max="4867" width="15.42578125" bestFit="1" customWidth="1"/>
    <col min="5120" max="5120" width="5.140625" customWidth="1"/>
    <col min="5121" max="5121" width="70.7109375" customWidth="1"/>
    <col min="5122" max="5123" width="15.42578125" bestFit="1" customWidth="1"/>
    <col min="5376" max="5376" width="5.140625" customWidth="1"/>
    <col min="5377" max="5377" width="70.7109375" customWidth="1"/>
    <col min="5378" max="5379" width="15.42578125" bestFit="1" customWidth="1"/>
    <col min="5632" max="5632" width="5.140625" customWidth="1"/>
    <col min="5633" max="5633" width="70.7109375" customWidth="1"/>
    <col min="5634" max="5635" width="15.42578125" bestFit="1" customWidth="1"/>
    <col min="5888" max="5888" width="5.140625" customWidth="1"/>
    <col min="5889" max="5889" width="70.7109375" customWidth="1"/>
    <col min="5890" max="5891" width="15.42578125" bestFit="1" customWidth="1"/>
    <col min="6144" max="6144" width="5.140625" customWidth="1"/>
    <col min="6145" max="6145" width="70.7109375" customWidth="1"/>
    <col min="6146" max="6147" width="15.42578125" bestFit="1" customWidth="1"/>
    <col min="6400" max="6400" width="5.140625" customWidth="1"/>
    <col min="6401" max="6401" width="70.7109375" customWidth="1"/>
    <col min="6402" max="6403" width="15.42578125" bestFit="1" customWidth="1"/>
    <col min="6656" max="6656" width="5.140625" customWidth="1"/>
    <col min="6657" max="6657" width="70.7109375" customWidth="1"/>
    <col min="6658" max="6659" width="15.42578125" bestFit="1" customWidth="1"/>
    <col min="6912" max="6912" width="5.140625" customWidth="1"/>
    <col min="6913" max="6913" width="70.7109375" customWidth="1"/>
    <col min="6914" max="6915" width="15.42578125" bestFit="1" customWidth="1"/>
    <col min="7168" max="7168" width="5.140625" customWidth="1"/>
    <col min="7169" max="7169" width="70.7109375" customWidth="1"/>
    <col min="7170" max="7171" width="15.42578125" bestFit="1" customWidth="1"/>
    <col min="7424" max="7424" width="5.140625" customWidth="1"/>
    <col min="7425" max="7425" width="70.7109375" customWidth="1"/>
    <col min="7426" max="7427" width="15.42578125" bestFit="1" customWidth="1"/>
    <col min="7680" max="7680" width="5.140625" customWidth="1"/>
    <col min="7681" max="7681" width="70.7109375" customWidth="1"/>
    <col min="7682" max="7683" width="15.42578125" bestFit="1" customWidth="1"/>
    <col min="7936" max="7936" width="5.140625" customWidth="1"/>
    <col min="7937" max="7937" width="70.7109375" customWidth="1"/>
    <col min="7938" max="7939" width="15.42578125" bestFit="1" customWidth="1"/>
    <col min="8192" max="8192" width="5.140625" customWidth="1"/>
    <col min="8193" max="8193" width="70.7109375" customWidth="1"/>
    <col min="8194" max="8195" width="15.42578125" bestFit="1" customWidth="1"/>
    <col min="8448" max="8448" width="5.140625" customWidth="1"/>
    <col min="8449" max="8449" width="70.7109375" customWidth="1"/>
    <col min="8450" max="8451" width="15.42578125" bestFit="1" customWidth="1"/>
    <col min="8704" max="8704" width="5.140625" customWidth="1"/>
    <col min="8705" max="8705" width="70.7109375" customWidth="1"/>
    <col min="8706" max="8707" width="15.42578125" bestFit="1" customWidth="1"/>
    <col min="8960" max="8960" width="5.140625" customWidth="1"/>
    <col min="8961" max="8961" width="70.7109375" customWidth="1"/>
    <col min="8962" max="8963" width="15.42578125" bestFit="1" customWidth="1"/>
    <col min="9216" max="9216" width="5.140625" customWidth="1"/>
    <col min="9217" max="9217" width="70.7109375" customWidth="1"/>
    <col min="9218" max="9219" width="15.42578125" bestFit="1" customWidth="1"/>
    <col min="9472" max="9472" width="5.140625" customWidth="1"/>
    <col min="9473" max="9473" width="70.7109375" customWidth="1"/>
    <col min="9474" max="9475" width="15.42578125" bestFit="1" customWidth="1"/>
    <col min="9728" max="9728" width="5.140625" customWidth="1"/>
    <col min="9729" max="9729" width="70.7109375" customWidth="1"/>
    <col min="9730" max="9731" width="15.42578125" bestFit="1" customWidth="1"/>
    <col min="9984" max="9984" width="5.140625" customWidth="1"/>
    <col min="9985" max="9985" width="70.7109375" customWidth="1"/>
    <col min="9986" max="9987" width="15.42578125" bestFit="1" customWidth="1"/>
    <col min="10240" max="10240" width="5.140625" customWidth="1"/>
    <col min="10241" max="10241" width="70.7109375" customWidth="1"/>
    <col min="10242" max="10243" width="15.42578125" bestFit="1" customWidth="1"/>
    <col min="10496" max="10496" width="5.140625" customWidth="1"/>
    <col min="10497" max="10497" width="70.7109375" customWidth="1"/>
    <col min="10498" max="10499" width="15.42578125" bestFit="1" customWidth="1"/>
    <col min="10752" max="10752" width="5.140625" customWidth="1"/>
    <col min="10753" max="10753" width="70.7109375" customWidth="1"/>
    <col min="10754" max="10755" width="15.42578125" bestFit="1" customWidth="1"/>
    <col min="11008" max="11008" width="5.140625" customWidth="1"/>
    <col min="11009" max="11009" width="70.7109375" customWidth="1"/>
    <col min="11010" max="11011" width="15.42578125" bestFit="1" customWidth="1"/>
    <col min="11264" max="11264" width="5.140625" customWidth="1"/>
    <col min="11265" max="11265" width="70.7109375" customWidth="1"/>
    <col min="11266" max="11267" width="15.42578125" bestFit="1" customWidth="1"/>
    <col min="11520" max="11520" width="5.140625" customWidth="1"/>
    <col min="11521" max="11521" width="70.7109375" customWidth="1"/>
    <col min="11522" max="11523" width="15.42578125" bestFit="1" customWidth="1"/>
    <col min="11776" max="11776" width="5.140625" customWidth="1"/>
    <col min="11777" max="11777" width="70.7109375" customWidth="1"/>
    <col min="11778" max="11779" width="15.42578125" bestFit="1" customWidth="1"/>
    <col min="12032" max="12032" width="5.140625" customWidth="1"/>
    <col min="12033" max="12033" width="70.7109375" customWidth="1"/>
    <col min="12034" max="12035" width="15.42578125" bestFit="1" customWidth="1"/>
    <col min="12288" max="12288" width="5.140625" customWidth="1"/>
    <col min="12289" max="12289" width="70.7109375" customWidth="1"/>
    <col min="12290" max="12291" width="15.42578125" bestFit="1" customWidth="1"/>
    <col min="12544" max="12544" width="5.140625" customWidth="1"/>
    <col min="12545" max="12545" width="70.7109375" customWidth="1"/>
    <col min="12546" max="12547" width="15.42578125" bestFit="1" customWidth="1"/>
    <col min="12800" max="12800" width="5.140625" customWidth="1"/>
    <col min="12801" max="12801" width="70.7109375" customWidth="1"/>
    <col min="12802" max="12803" width="15.42578125" bestFit="1" customWidth="1"/>
    <col min="13056" max="13056" width="5.140625" customWidth="1"/>
    <col min="13057" max="13057" width="70.7109375" customWidth="1"/>
    <col min="13058" max="13059" width="15.42578125" bestFit="1" customWidth="1"/>
    <col min="13312" max="13312" width="5.140625" customWidth="1"/>
    <col min="13313" max="13313" width="70.7109375" customWidth="1"/>
    <col min="13314" max="13315" width="15.42578125" bestFit="1" customWidth="1"/>
    <col min="13568" max="13568" width="5.140625" customWidth="1"/>
    <col min="13569" max="13569" width="70.7109375" customWidth="1"/>
    <col min="13570" max="13571" width="15.42578125" bestFit="1" customWidth="1"/>
    <col min="13824" max="13824" width="5.140625" customWidth="1"/>
    <col min="13825" max="13825" width="70.7109375" customWidth="1"/>
    <col min="13826" max="13827" width="15.42578125" bestFit="1" customWidth="1"/>
    <col min="14080" max="14080" width="5.140625" customWidth="1"/>
    <col min="14081" max="14081" width="70.7109375" customWidth="1"/>
    <col min="14082" max="14083" width="15.42578125" bestFit="1" customWidth="1"/>
    <col min="14336" max="14336" width="5.140625" customWidth="1"/>
    <col min="14337" max="14337" width="70.7109375" customWidth="1"/>
    <col min="14338" max="14339" width="15.42578125" bestFit="1" customWidth="1"/>
    <col min="14592" max="14592" width="5.140625" customWidth="1"/>
    <col min="14593" max="14593" width="70.7109375" customWidth="1"/>
    <col min="14594" max="14595" width="15.42578125" bestFit="1" customWidth="1"/>
    <col min="14848" max="14848" width="5.140625" customWidth="1"/>
    <col min="14849" max="14849" width="70.7109375" customWidth="1"/>
    <col min="14850" max="14851" width="15.42578125" bestFit="1" customWidth="1"/>
    <col min="15104" max="15104" width="5.140625" customWidth="1"/>
    <col min="15105" max="15105" width="70.7109375" customWidth="1"/>
    <col min="15106" max="15107" width="15.42578125" bestFit="1" customWidth="1"/>
    <col min="15360" max="15360" width="5.140625" customWidth="1"/>
    <col min="15361" max="15361" width="70.7109375" customWidth="1"/>
    <col min="15362" max="15363" width="15.42578125" bestFit="1" customWidth="1"/>
    <col min="15616" max="15616" width="5.140625" customWidth="1"/>
    <col min="15617" max="15617" width="70.7109375" customWidth="1"/>
    <col min="15618" max="15619" width="15.42578125" bestFit="1" customWidth="1"/>
    <col min="15872" max="15872" width="5.140625" customWidth="1"/>
    <col min="15873" max="15873" width="70.7109375" customWidth="1"/>
    <col min="15874" max="15875" width="15.42578125" bestFit="1" customWidth="1"/>
    <col min="16128" max="16128" width="5.140625" customWidth="1"/>
    <col min="16129" max="16129" width="70.7109375" customWidth="1"/>
    <col min="16130" max="16131" width="15.42578125" bestFit="1" customWidth="1"/>
  </cols>
  <sheetData>
    <row r="1" spans="2:3" ht="9" customHeight="1" x14ac:dyDescent="0.25">
      <c r="C1">
        <v>7</v>
      </c>
    </row>
    <row r="2" spans="2:3" x14ac:dyDescent="0.25">
      <c r="B2" s="59" t="s">
        <v>54</v>
      </c>
      <c r="C2" s="59"/>
    </row>
    <row r="3" spans="2:3" ht="6" customHeight="1" x14ac:dyDescent="0.25"/>
    <row r="4" spans="2:3" x14ac:dyDescent="0.25">
      <c r="B4" s="19" t="s">
        <v>55</v>
      </c>
      <c r="C4" s="20" t="s">
        <v>56</v>
      </c>
    </row>
    <row r="5" spans="2:3" ht="94.5" customHeight="1" x14ac:dyDescent="0.25">
      <c r="B5" s="21" t="s">
        <v>57</v>
      </c>
      <c r="C5" s="22" t="s">
        <v>157</v>
      </c>
    </row>
    <row r="6" spans="2:3" x14ac:dyDescent="0.25">
      <c r="B6" s="21" t="s">
        <v>21</v>
      </c>
      <c r="C6" s="23" t="s">
        <v>58</v>
      </c>
    </row>
    <row r="7" spans="2:3" ht="15.75" x14ac:dyDescent="0.25">
      <c r="B7" s="24"/>
      <c r="C7" s="41" t="s">
        <v>128</v>
      </c>
    </row>
    <row r="8" spans="2:3" x14ac:dyDescent="0.25">
      <c r="B8" s="21" t="s">
        <v>28</v>
      </c>
      <c r="C8" s="23" t="s">
        <v>59</v>
      </c>
    </row>
    <row r="9" spans="2:3" ht="15.75" x14ac:dyDescent="0.25">
      <c r="B9" s="24"/>
      <c r="C9" s="41" t="s">
        <v>129</v>
      </c>
    </row>
    <row r="10" spans="2:3" x14ac:dyDescent="0.25">
      <c r="B10" s="21" t="s">
        <v>60</v>
      </c>
      <c r="C10" s="23" t="s">
        <v>61</v>
      </c>
    </row>
    <row r="11" spans="2:3" ht="15.75" x14ac:dyDescent="0.25">
      <c r="B11" s="24"/>
      <c r="C11" s="41" t="s">
        <v>130</v>
      </c>
    </row>
    <row r="12" spans="2:3" x14ac:dyDescent="0.25">
      <c r="B12" s="21" t="s">
        <v>62</v>
      </c>
      <c r="C12" s="23" t="s">
        <v>63</v>
      </c>
    </row>
    <row r="13" spans="2:3" ht="15.75" x14ac:dyDescent="0.25">
      <c r="B13" s="24"/>
      <c r="C13" s="42" t="s">
        <v>131</v>
      </c>
    </row>
    <row r="14" spans="2:3" x14ac:dyDescent="0.25">
      <c r="B14" s="21" t="s">
        <v>64</v>
      </c>
      <c r="C14" s="23" t="s">
        <v>65</v>
      </c>
    </row>
    <row r="15" spans="2:3" ht="27" x14ac:dyDescent="0.25">
      <c r="B15" s="25"/>
      <c r="C15" s="43" t="s">
        <v>152</v>
      </c>
    </row>
    <row r="16" spans="2:3" x14ac:dyDescent="0.25">
      <c r="B16" s="21" t="s">
        <v>66</v>
      </c>
      <c r="C16" s="23" t="s">
        <v>67</v>
      </c>
    </row>
    <row r="17" spans="2:3" ht="15.75" x14ac:dyDescent="0.25">
      <c r="B17" s="24"/>
      <c r="C17" s="41" t="s">
        <v>132</v>
      </c>
    </row>
    <row r="18" spans="2:3" x14ac:dyDescent="0.25">
      <c r="B18" s="21" t="s">
        <v>68</v>
      </c>
      <c r="C18" s="23" t="s">
        <v>69</v>
      </c>
    </row>
    <row r="19" spans="2:3" ht="409.5" customHeight="1" x14ac:dyDescent="0.25">
      <c r="B19" s="24"/>
      <c r="C19" s="52" t="s">
        <v>153</v>
      </c>
    </row>
    <row r="20" spans="2:3" ht="20.25" customHeight="1" x14ac:dyDescent="0.25">
      <c r="B20" s="21" t="s">
        <v>70</v>
      </c>
      <c r="C20" s="23" t="s">
        <v>71</v>
      </c>
    </row>
    <row r="21" spans="2:3" ht="15.75" x14ac:dyDescent="0.25">
      <c r="B21" s="24"/>
      <c r="C21" s="45" t="s">
        <v>133</v>
      </c>
    </row>
    <row r="22" spans="2:3" x14ac:dyDescent="0.25">
      <c r="B22" s="19" t="s">
        <v>72</v>
      </c>
      <c r="C22" s="20" t="s">
        <v>73</v>
      </c>
    </row>
    <row r="23" spans="2:3" ht="15.75" x14ac:dyDescent="0.25">
      <c r="B23" s="21" t="s">
        <v>57</v>
      </c>
      <c r="C23" s="22"/>
    </row>
    <row r="24" spans="2:3" ht="38.25" x14ac:dyDescent="0.25">
      <c r="B24" s="60" t="s">
        <v>74</v>
      </c>
      <c r="C24" s="26" t="s">
        <v>75</v>
      </c>
    </row>
    <row r="25" spans="2:3" x14ac:dyDescent="0.25">
      <c r="B25" s="60"/>
      <c r="C25" s="26" t="s">
        <v>76</v>
      </c>
    </row>
    <row r="26" spans="2:3" x14ac:dyDescent="0.25">
      <c r="B26" s="21"/>
      <c r="C26" s="44" t="s">
        <v>134</v>
      </c>
    </row>
    <row r="27" spans="2:3" x14ac:dyDescent="0.25">
      <c r="B27" s="21" t="s">
        <v>77</v>
      </c>
      <c r="C27" s="23" t="s">
        <v>78</v>
      </c>
    </row>
    <row r="28" spans="2:3" ht="15.75" x14ac:dyDescent="0.25">
      <c r="B28" s="24"/>
      <c r="C28" s="28" t="s">
        <v>133</v>
      </c>
    </row>
    <row r="29" spans="2:3" ht="25.5" x14ac:dyDescent="0.25">
      <c r="B29" s="21" t="s">
        <v>79</v>
      </c>
      <c r="C29" s="23" t="s">
        <v>80</v>
      </c>
    </row>
    <row r="30" spans="2:3" ht="15.75" x14ac:dyDescent="0.25">
      <c r="B30" s="24"/>
      <c r="C30" s="28" t="s">
        <v>133</v>
      </c>
    </row>
    <row r="31" spans="2:3" x14ac:dyDescent="0.25">
      <c r="B31" s="21" t="s">
        <v>81</v>
      </c>
      <c r="C31" s="23" t="s">
        <v>82</v>
      </c>
    </row>
    <row r="32" spans="2:3" ht="15.75" x14ac:dyDescent="0.25">
      <c r="B32" s="24"/>
      <c r="C32" s="46">
        <v>6174707.9199999999</v>
      </c>
    </row>
    <row r="33" spans="2:3" ht="25.5" x14ac:dyDescent="0.25">
      <c r="B33" s="21" t="s">
        <v>83</v>
      </c>
      <c r="C33" s="23" t="s">
        <v>84</v>
      </c>
    </row>
    <row r="34" spans="2:3" ht="15.75" x14ac:dyDescent="0.25">
      <c r="B34" s="29"/>
      <c r="C34" s="28" t="s">
        <v>133</v>
      </c>
    </row>
    <row r="35" spans="2:3" x14ac:dyDescent="0.25">
      <c r="B35" s="21" t="s">
        <v>85</v>
      </c>
      <c r="C35" s="23" t="s">
        <v>86</v>
      </c>
    </row>
    <row r="36" spans="2:3" ht="15.75" x14ac:dyDescent="0.25">
      <c r="B36" s="24"/>
      <c r="C36" s="28" t="s">
        <v>133</v>
      </c>
    </row>
    <row r="37" spans="2:3" ht="38.25" x14ac:dyDescent="0.25">
      <c r="B37" s="21" t="s">
        <v>87</v>
      </c>
      <c r="C37" s="26" t="s">
        <v>88</v>
      </c>
    </row>
    <row r="38" spans="2:3" x14ac:dyDescent="0.25">
      <c r="B38" s="30"/>
      <c r="C38" s="44" t="s">
        <v>135</v>
      </c>
    </row>
    <row r="39" spans="2:3" ht="25.5" x14ac:dyDescent="0.25">
      <c r="B39" s="21" t="s">
        <v>89</v>
      </c>
      <c r="C39" s="23" t="s">
        <v>90</v>
      </c>
    </row>
    <row r="40" spans="2:3" ht="15.75" x14ac:dyDescent="0.25">
      <c r="B40" s="24"/>
      <c r="C40" s="28" t="s">
        <v>154</v>
      </c>
    </row>
    <row r="41" spans="2:3" ht="25.5" x14ac:dyDescent="0.25">
      <c r="B41" s="21" t="s">
        <v>91</v>
      </c>
      <c r="C41" s="26" t="s">
        <v>92</v>
      </c>
    </row>
    <row r="42" spans="2:3" x14ac:dyDescent="0.25">
      <c r="B42" s="21" t="s">
        <v>93</v>
      </c>
      <c r="C42" s="23" t="s">
        <v>94</v>
      </c>
    </row>
    <row r="43" spans="2:3" ht="15.75" x14ac:dyDescent="0.25">
      <c r="B43" s="24"/>
      <c r="C43" s="28" t="s">
        <v>133</v>
      </c>
    </row>
    <row r="44" spans="2:3" x14ac:dyDescent="0.25">
      <c r="B44" s="21" t="s">
        <v>95</v>
      </c>
      <c r="C44" s="23" t="s">
        <v>96</v>
      </c>
    </row>
    <row r="45" spans="2:3" ht="15.75" x14ac:dyDescent="0.25">
      <c r="B45" s="24"/>
      <c r="C45" s="28" t="s">
        <v>133</v>
      </c>
    </row>
    <row r="46" spans="2:3" x14ac:dyDescent="0.25">
      <c r="B46" s="21" t="s">
        <v>97</v>
      </c>
      <c r="C46" s="23" t="s">
        <v>98</v>
      </c>
    </row>
    <row r="47" spans="2:3" ht="15.75" x14ac:dyDescent="0.25">
      <c r="B47" s="24"/>
      <c r="C47" s="28" t="s">
        <v>133</v>
      </c>
    </row>
    <row r="48" spans="2:3" ht="38.25" x14ac:dyDescent="0.25">
      <c r="B48" s="21" t="s">
        <v>99</v>
      </c>
      <c r="C48" s="26" t="s">
        <v>100</v>
      </c>
    </row>
    <row r="49" spans="2:3" ht="15.75" x14ac:dyDescent="0.25">
      <c r="B49" s="24"/>
      <c r="C49" s="28" t="s">
        <v>133</v>
      </c>
    </row>
    <row r="50" spans="2:3" x14ac:dyDescent="0.25">
      <c r="B50" s="21" t="s">
        <v>101</v>
      </c>
      <c r="C50" s="23" t="s">
        <v>102</v>
      </c>
    </row>
    <row r="51" spans="2:3" ht="15.75" x14ac:dyDescent="0.25">
      <c r="B51" s="24"/>
      <c r="C51" s="28" t="s">
        <v>133</v>
      </c>
    </row>
    <row r="52" spans="2:3" ht="38.25" x14ac:dyDescent="0.25">
      <c r="B52" s="21" t="s">
        <v>103</v>
      </c>
      <c r="C52" s="26" t="s">
        <v>104</v>
      </c>
    </row>
    <row r="53" spans="2:3" ht="15.75" x14ac:dyDescent="0.25">
      <c r="B53" s="24"/>
      <c r="C53" s="28" t="s">
        <v>133</v>
      </c>
    </row>
    <row r="54" spans="2:3" ht="38.25" x14ac:dyDescent="0.25">
      <c r="B54" s="21" t="s">
        <v>105</v>
      </c>
      <c r="C54" s="26" t="s">
        <v>106</v>
      </c>
    </row>
    <row r="55" spans="2:3" ht="15.75" customHeight="1" x14ac:dyDescent="0.25">
      <c r="B55" s="27"/>
      <c r="C55" s="31" t="s">
        <v>107</v>
      </c>
    </row>
    <row r="56" spans="2:3" ht="15.75" customHeight="1" x14ac:dyDescent="0.25">
      <c r="B56" s="29"/>
      <c r="C56" s="32" t="s">
        <v>108</v>
      </c>
    </row>
    <row r="57" spans="2:3" x14ac:dyDescent="0.25">
      <c r="B57" s="21" t="s">
        <v>109</v>
      </c>
      <c r="C57" s="23" t="s">
        <v>110</v>
      </c>
    </row>
    <row r="58" spans="2:3" ht="15.75" x14ac:dyDescent="0.25">
      <c r="B58" s="29"/>
      <c r="C58" s="28" t="s">
        <v>133</v>
      </c>
    </row>
    <row r="59" spans="2:3" x14ac:dyDescent="0.25">
      <c r="B59" s="21" t="s">
        <v>111</v>
      </c>
      <c r="C59" s="23" t="s">
        <v>112</v>
      </c>
    </row>
    <row r="60" spans="2:3" ht="15.75" x14ac:dyDescent="0.25">
      <c r="B60" s="29"/>
      <c r="C60" s="44" t="s">
        <v>139</v>
      </c>
    </row>
    <row r="61" spans="2:3" x14ac:dyDescent="0.25">
      <c r="B61" s="21" t="s">
        <v>113</v>
      </c>
      <c r="C61" s="23" t="s">
        <v>71</v>
      </c>
    </row>
    <row r="62" spans="2:3" ht="15.75" x14ac:dyDescent="0.25">
      <c r="B62" s="24"/>
      <c r="C62" s="28" t="s">
        <v>133</v>
      </c>
    </row>
    <row r="63" spans="2:3" ht="15.75" x14ac:dyDescent="0.25">
      <c r="B63" s="21" t="s">
        <v>64</v>
      </c>
      <c r="C63" s="22"/>
    </row>
    <row r="64" spans="2:3" x14ac:dyDescent="0.25">
      <c r="B64" s="21" t="s">
        <v>114</v>
      </c>
      <c r="C64" s="23" t="s">
        <v>115</v>
      </c>
    </row>
    <row r="65" spans="2:3" ht="15.75" x14ac:dyDescent="0.25">
      <c r="B65" s="24"/>
      <c r="C65" s="28" t="s">
        <v>133</v>
      </c>
    </row>
    <row r="66" spans="2:3" ht="25.5" x14ac:dyDescent="0.25">
      <c r="B66" s="21" t="s">
        <v>116</v>
      </c>
      <c r="C66" s="23" t="s">
        <v>117</v>
      </c>
    </row>
    <row r="67" spans="2:3" x14ac:dyDescent="0.25">
      <c r="B67" s="27"/>
      <c r="C67" s="33" t="s">
        <v>155</v>
      </c>
    </row>
    <row r="68" spans="2:3" ht="25.5" x14ac:dyDescent="0.25">
      <c r="B68" s="21" t="s">
        <v>118</v>
      </c>
      <c r="C68" s="23" t="s">
        <v>119</v>
      </c>
    </row>
    <row r="69" spans="2:3" ht="15.75" x14ac:dyDescent="0.25">
      <c r="B69" s="29"/>
      <c r="C69" s="28" t="s">
        <v>133</v>
      </c>
    </row>
    <row r="70" spans="2:3" ht="25.5" x14ac:dyDescent="0.25">
      <c r="B70" s="21" t="s">
        <v>120</v>
      </c>
      <c r="C70" s="26" t="s">
        <v>121</v>
      </c>
    </row>
    <row r="71" spans="2:3" ht="15.75" x14ac:dyDescent="0.25">
      <c r="B71" s="24"/>
      <c r="C71" s="28" t="s">
        <v>133</v>
      </c>
    </row>
    <row r="72" spans="2:3" x14ac:dyDescent="0.25">
      <c r="B72" s="21" t="s">
        <v>122</v>
      </c>
      <c r="C72" s="23" t="s">
        <v>71</v>
      </c>
    </row>
    <row r="73" spans="2:3" ht="15.75" x14ac:dyDescent="0.25">
      <c r="B73" s="24"/>
      <c r="C73" s="28" t="s">
        <v>133</v>
      </c>
    </row>
    <row r="74" spans="2:3" ht="41.25" customHeight="1" x14ac:dyDescent="0.25">
      <c r="B74" s="21" t="s">
        <v>66</v>
      </c>
      <c r="C74" s="23" t="s">
        <v>123</v>
      </c>
    </row>
    <row r="75" spans="2:3" ht="28.5" customHeight="1" x14ac:dyDescent="0.25">
      <c r="B75" s="24"/>
      <c r="C75" s="44"/>
    </row>
    <row r="76" spans="2:3" ht="9.75" customHeight="1" x14ac:dyDescent="0.25">
      <c r="B76" s="49"/>
      <c r="C76" s="50"/>
    </row>
    <row r="77" spans="2:3" s="35" customFormat="1" ht="30" customHeight="1" x14ac:dyDescent="0.25">
      <c r="B77" s="34"/>
    </row>
    <row r="78" spans="2:3" s="35" customFormat="1" x14ac:dyDescent="0.25">
      <c r="B78" s="34"/>
      <c r="C78" s="48" t="s">
        <v>156</v>
      </c>
    </row>
    <row r="79" spans="2:3" s="35" customFormat="1" x14ac:dyDescent="0.25">
      <c r="B79" s="34"/>
      <c r="C79" s="35" t="s">
        <v>140</v>
      </c>
    </row>
  </sheetData>
  <mergeCells count="2">
    <mergeCell ref="B2:C2"/>
    <mergeCell ref="B24:B25"/>
  </mergeCells>
  <printOptions horizontalCentered="1"/>
  <pageMargins left="0.15748031496062992" right="0.15748031496062992" top="0.15748031496062992" bottom="0.15748031496062992" header="0.15748031496062992" footer="0.15748031496062992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20"/>
  <sheetViews>
    <sheetView workbookViewId="0">
      <selection activeCell="E12" sqref="E12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7" width="9.140625" style="2"/>
    <col min="8" max="8" width="10.85546875" style="2" bestFit="1" customWidth="1"/>
    <col min="9" max="16384" width="9.140625" style="2"/>
  </cols>
  <sheetData>
    <row r="3" spans="1:8" ht="53.25" customHeight="1" x14ac:dyDescent="0.2">
      <c r="A3" s="40" t="s">
        <v>126</v>
      </c>
      <c r="B3" s="61" t="s">
        <v>49</v>
      </c>
      <c r="C3" s="61"/>
      <c r="D3" s="61"/>
      <c r="E3" s="61"/>
      <c r="F3" s="61"/>
    </row>
    <row r="4" spans="1:8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8" ht="20.100000000000001" customHeight="1" x14ac:dyDescent="0.2">
      <c r="A5" s="4" t="s">
        <v>5</v>
      </c>
      <c r="B5" s="5" t="s">
        <v>6</v>
      </c>
      <c r="C5" s="8">
        <v>42245031.57</v>
      </c>
      <c r="D5" s="8">
        <v>390846.62</v>
      </c>
      <c r="E5" s="8">
        <v>48979.6</v>
      </c>
      <c r="F5" s="8">
        <f>C5+D5-E5</f>
        <v>42586898.589999996</v>
      </c>
      <c r="H5" s="51"/>
    </row>
    <row r="6" spans="1:8" ht="20.100000000000001" customHeight="1" x14ac:dyDescent="0.2">
      <c r="A6" s="4" t="s">
        <v>7</v>
      </c>
      <c r="B6" s="5" t="s">
        <v>8</v>
      </c>
      <c r="C6" s="8">
        <v>6416967.7599999998</v>
      </c>
      <c r="D6" s="8">
        <v>1348367.54</v>
      </c>
      <c r="E6" s="8">
        <v>449984</v>
      </c>
      <c r="F6" s="8">
        <f t="shared" ref="F6:F12" si="0">C6+D6-E6</f>
        <v>7315351.2999999998</v>
      </c>
      <c r="H6" s="51"/>
    </row>
    <row r="7" spans="1:8" ht="20.100000000000001" customHeight="1" x14ac:dyDescent="0.2">
      <c r="A7" s="4" t="s">
        <v>9</v>
      </c>
      <c r="B7" s="5" t="s">
        <v>10</v>
      </c>
      <c r="C7" s="8">
        <v>94599.91</v>
      </c>
      <c r="D7" s="8">
        <v>8604.5300000000007</v>
      </c>
      <c r="E7" s="8">
        <v>0</v>
      </c>
      <c r="F7" s="8">
        <f t="shared" si="0"/>
        <v>103204.44</v>
      </c>
      <c r="H7" s="51"/>
    </row>
    <row r="8" spans="1:8" ht="20.100000000000001" customHeight="1" x14ac:dyDescent="0.2">
      <c r="A8" s="4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  <c r="H8" s="51"/>
    </row>
    <row r="9" spans="1:8" ht="20.100000000000001" customHeight="1" x14ac:dyDescent="0.2">
      <c r="A9" s="4" t="s">
        <v>13</v>
      </c>
      <c r="B9" s="5" t="s">
        <v>14</v>
      </c>
      <c r="C9" s="8">
        <v>78835.48</v>
      </c>
      <c r="D9" s="8">
        <v>1968</v>
      </c>
      <c r="E9" s="8">
        <v>0</v>
      </c>
      <c r="F9" s="8">
        <f t="shared" si="0"/>
        <v>80803.48</v>
      </c>
      <c r="H9" s="51"/>
    </row>
    <row r="10" spans="1:8" ht="20.100000000000001" customHeight="1" x14ac:dyDescent="0.2">
      <c r="A10" s="4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  <c r="H10" s="51"/>
    </row>
    <row r="11" spans="1:8" ht="26.25" customHeight="1" x14ac:dyDescent="0.2">
      <c r="A11" s="4" t="s">
        <v>15</v>
      </c>
      <c r="B11" s="9" t="s">
        <v>16</v>
      </c>
      <c r="C11" s="8">
        <v>13712356.810000001</v>
      </c>
      <c r="D11" s="8">
        <v>913590.33</v>
      </c>
      <c r="E11" s="8">
        <v>48979.6</v>
      </c>
      <c r="F11" s="8">
        <f t="shared" si="0"/>
        <v>14576967.540000001</v>
      </c>
      <c r="H11" s="51"/>
    </row>
    <row r="12" spans="1:8" ht="26.25" customHeight="1" x14ac:dyDescent="0.2">
      <c r="A12" s="4" t="s">
        <v>17</v>
      </c>
      <c r="B12" s="9" t="s">
        <v>18</v>
      </c>
      <c r="C12" s="8">
        <v>6590403.1500000004</v>
      </c>
      <c r="D12" s="8">
        <v>1358940.07</v>
      </c>
      <c r="E12" s="8">
        <v>449984</v>
      </c>
      <c r="F12" s="8">
        <f t="shared" si="0"/>
        <v>7499359.2200000007</v>
      </c>
      <c r="H12" s="51"/>
    </row>
    <row r="13" spans="1:8" x14ac:dyDescent="0.2">
      <c r="A13" s="16"/>
    </row>
    <row r="14" spans="1:8" x14ac:dyDescent="0.2">
      <c r="A14" s="16"/>
    </row>
    <row r="15" spans="1:8" x14ac:dyDescent="0.2">
      <c r="A15" s="16"/>
    </row>
    <row r="19" spans="1:6" s="1" customFormat="1" ht="12.75" x14ac:dyDescent="0.2">
      <c r="A19" s="62" t="s">
        <v>141</v>
      </c>
      <c r="B19" s="62"/>
      <c r="C19" s="62"/>
      <c r="D19" s="62"/>
      <c r="E19" s="62"/>
      <c r="F19" s="62"/>
    </row>
    <row r="20" spans="1:6" s="1" customFormat="1" ht="21" customHeight="1" x14ac:dyDescent="0.2">
      <c r="A20" s="62" t="s">
        <v>138</v>
      </c>
      <c r="B20" s="62"/>
      <c r="C20" s="62"/>
      <c r="D20" s="62"/>
      <c r="E20" s="62"/>
      <c r="F20" s="62"/>
    </row>
  </sheetData>
  <mergeCells count="3">
    <mergeCell ref="B3:F3"/>
    <mergeCell ref="A20:F20"/>
    <mergeCell ref="A19:F1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22"/>
  <sheetViews>
    <sheetView workbookViewId="0">
      <selection activeCell="A22" sqref="A22:G22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0" t="s">
        <v>125</v>
      </c>
      <c r="B3" s="61" t="s">
        <v>50</v>
      </c>
      <c r="C3" s="61"/>
      <c r="D3" s="61"/>
      <c r="E3" s="61"/>
      <c r="F3" s="61"/>
      <c r="G3" s="61"/>
    </row>
    <row r="4" spans="1:7" x14ac:dyDescent="0.2">
      <c r="A4" s="66" t="s">
        <v>38</v>
      </c>
      <c r="B4" s="67" t="s">
        <v>39</v>
      </c>
      <c r="C4" s="65" t="s">
        <v>36</v>
      </c>
      <c r="D4" s="64" t="s">
        <v>35</v>
      </c>
      <c r="E4" s="64"/>
      <c r="F4" s="64"/>
      <c r="G4" s="65" t="s">
        <v>37</v>
      </c>
    </row>
    <row r="5" spans="1:7" ht="16.5" customHeight="1" x14ac:dyDescent="0.2">
      <c r="A5" s="66"/>
      <c r="B5" s="67"/>
      <c r="C5" s="65"/>
      <c r="D5" s="7" t="s">
        <v>1</v>
      </c>
      <c r="E5" s="7" t="s">
        <v>33</v>
      </c>
      <c r="F5" s="7" t="s">
        <v>34</v>
      </c>
      <c r="G5" s="65"/>
    </row>
    <row r="6" spans="1:7" s="10" customFormat="1" ht="20.100000000000001" customHeight="1" x14ac:dyDescent="0.25">
      <c r="A6" s="4">
        <v>1</v>
      </c>
      <c r="B6" s="5" t="s">
        <v>20</v>
      </c>
      <c r="C6" s="8">
        <v>0</v>
      </c>
      <c r="D6" s="8">
        <f t="shared" ref="D6:G6" si="0">SUM(D7+D8)</f>
        <v>0</v>
      </c>
      <c r="E6" s="8">
        <v>0</v>
      </c>
      <c r="F6" s="8"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>
        <v>0</v>
      </c>
      <c r="D7" s="8">
        <v>0</v>
      </c>
      <c r="E7" s="8">
        <v>0</v>
      </c>
      <c r="F7" s="8">
        <v>0</v>
      </c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v>0</v>
      </c>
      <c r="D8" s="8">
        <f t="shared" ref="D8:G8" si="1">SUM(D9:D12)</f>
        <v>0</v>
      </c>
      <c r="E8" s="8">
        <v>0</v>
      </c>
      <c r="F8" s="8"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>
        <v>0</v>
      </c>
      <c r="D9" s="8">
        <v>0</v>
      </c>
      <c r="E9" s="8">
        <v>0</v>
      </c>
      <c r="F9" s="8">
        <v>0</v>
      </c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>
        <v>0</v>
      </c>
      <c r="D10" s="8">
        <v>0</v>
      </c>
      <c r="E10" s="8">
        <v>0</v>
      </c>
      <c r="F10" s="8">
        <v>0</v>
      </c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>
        <v>0</v>
      </c>
      <c r="D11" s="8">
        <v>0</v>
      </c>
      <c r="E11" s="8">
        <v>0</v>
      </c>
      <c r="F11" s="8">
        <v>0</v>
      </c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>
        <v>0</v>
      </c>
      <c r="D12" s="8">
        <v>0</v>
      </c>
      <c r="E12" s="8">
        <v>0</v>
      </c>
      <c r="F12" s="8">
        <v>0</v>
      </c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>
        <v>0</v>
      </c>
      <c r="D13" s="8">
        <v>0</v>
      </c>
      <c r="E13" s="8">
        <v>0</v>
      </c>
      <c r="F13" s="8">
        <v>0</v>
      </c>
      <c r="G13" s="8">
        <f t="shared" si="2"/>
        <v>0</v>
      </c>
    </row>
    <row r="14" spans="1:7" s="10" customFormat="1" ht="20.100000000000001" customHeight="1" x14ac:dyDescent="0.25">
      <c r="A14" s="63" t="s">
        <v>40</v>
      </c>
      <c r="B14" s="63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  <row r="20" spans="1:7" ht="15" customHeight="1" x14ac:dyDescent="0.2">
      <c r="A20" s="62" t="s">
        <v>142</v>
      </c>
      <c r="B20" s="62"/>
      <c r="C20" s="62"/>
      <c r="D20" s="62"/>
      <c r="E20" s="62"/>
      <c r="F20" s="62"/>
      <c r="G20" s="62"/>
    </row>
    <row r="21" spans="1:7" s="1" customFormat="1" ht="12.75" x14ac:dyDescent="0.2">
      <c r="A21" s="62"/>
      <c r="B21" s="62"/>
      <c r="C21" s="62"/>
      <c r="D21" s="62"/>
      <c r="E21" s="62"/>
      <c r="F21" s="62"/>
      <c r="G21" s="62"/>
    </row>
    <row r="22" spans="1:7" s="1" customFormat="1" ht="17.25" customHeight="1" x14ac:dyDescent="0.2">
      <c r="A22" s="62" t="s">
        <v>137</v>
      </c>
      <c r="B22" s="62"/>
      <c r="C22" s="62"/>
      <c r="D22" s="62"/>
      <c r="E22" s="62"/>
      <c r="F22" s="62"/>
      <c r="G22" s="62"/>
    </row>
  </sheetData>
  <mergeCells count="9">
    <mergeCell ref="A22:G22"/>
    <mergeCell ref="A20:G21"/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7"/>
  <sheetViews>
    <sheetView workbookViewId="0">
      <selection activeCell="A16" sqref="A16:C16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39" t="s">
        <v>124</v>
      </c>
      <c r="B3" s="69" t="s">
        <v>53</v>
      </c>
      <c r="C3" s="69"/>
    </row>
    <row r="4" spans="1:3" ht="20.100000000000001" customHeight="1" x14ac:dyDescent="0.2">
      <c r="A4" s="38" t="s">
        <v>38</v>
      </c>
      <c r="B4" s="38" t="s">
        <v>43</v>
      </c>
      <c r="C4" s="38" t="s">
        <v>44</v>
      </c>
    </row>
    <row r="5" spans="1:3" ht="20.100000000000001" customHeight="1" x14ac:dyDescent="0.2">
      <c r="A5" s="12">
        <v>1</v>
      </c>
      <c r="B5" s="17" t="s">
        <v>51</v>
      </c>
      <c r="C5" s="53">
        <v>15310582.699999999</v>
      </c>
    </row>
    <row r="6" spans="1:3" ht="20.100000000000001" customHeight="1" x14ac:dyDescent="0.2">
      <c r="A6" s="12">
        <v>2</v>
      </c>
      <c r="B6" s="17" t="s">
        <v>52</v>
      </c>
      <c r="C6" s="36">
        <v>942345.31</v>
      </c>
    </row>
    <row r="7" spans="1:3" s="14" customFormat="1" ht="20.100000000000001" customHeight="1" x14ac:dyDescent="0.25">
      <c r="A7" s="12">
        <v>3</v>
      </c>
      <c r="B7" s="13" t="s">
        <v>45</v>
      </c>
      <c r="C7" s="36">
        <v>30960</v>
      </c>
    </row>
    <row r="8" spans="1:3" s="14" customFormat="1" ht="20.100000000000001" customHeight="1" x14ac:dyDescent="0.25">
      <c r="A8" s="12">
        <v>4</v>
      </c>
      <c r="B8" s="13" t="s">
        <v>46</v>
      </c>
      <c r="C8" s="36">
        <v>324005.36</v>
      </c>
    </row>
    <row r="9" spans="1:3" s="14" customFormat="1" ht="20.100000000000001" customHeight="1" x14ac:dyDescent="0.25">
      <c r="A9" s="12">
        <v>5</v>
      </c>
      <c r="B9" s="13" t="s">
        <v>127</v>
      </c>
      <c r="C9" s="36">
        <v>45736.639999999999</v>
      </c>
    </row>
    <row r="10" spans="1:3" s="14" customFormat="1" ht="54" customHeight="1" x14ac:dyDescent="0.25">
      <c r="A10" s="12">
        <v>6</v>
      </c>
      <c r="B10" s="47" t="s">
        <v>144</v>
      </c>
      <c r="C10" s="53">
        <v>3134713.28</v>
      </c>
    </row>
    <row r="11" spans="1:3" s="14" customFormat="1" ht="20.100000000000001" customHeight="1" x14ac:dyDescent="0.25">
      <c r="A11" s="68" t="s">
        <v>40</v>
      </c>
      <c r="B11" s="68"/>
      <c r="C11" s="37">
        <f>SUM(C5:C10)</f>
        <v>19788343.289999999</v>
      </c>
    </row>
    <row r="16" spans="1:3" x14ac:dyDescent="0.2">
      <c r="A16" s="70" t="s">
        <v>143</v>
      </c>
      <c r="B16" s="70"/>
      <c r="C16" s="70"/>
    </row>
    <row r="17" spans="1:3" ht="18.75" customHeight="1" x14ac:dyDescent="0.2">
      <c r="A17" s="70" t="s">
        <v>136</v>
      </c>
      <c r="B17" s="70"/>
      <c r="C17" s="70"/>
    </row>
  </sheetData>
  <mergeCells count="4">
    <mergeCell ref="A11:B11"/>
    <mergeCell ref="B3:C3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DCA4C-19D8-4EF2-B254-A4C8F434C39E}">
  <dimension ref="A3:F11"/>
  <sheetViews>
    <sheetView workbookViewId="0">
      <selection activeCell="C41" sqref="C41"/>
    </sheetView>
  </sheetViews>
  <sheetFormatPr defaultRowHeight="12.75" x14ac:dyDescent="0.2"/>
  <cols>
    <col min="1" max="1" width="19.85546875" style="6" customWidth="1"/>
    <col min="2" max="2" width="12.85546875" style="1" customWidth="1"/>
    <col min="3" max="3" width="10.5703125" style="1" customWidth="1"/>
    <col min="4" max="4" width="22" style="1" bestFit="1" customWidth="1"/>
    <col min="5" max="16384" width="9.140625" style="1"/>
  </cols>
  <sheetData>
    <row r="3" spans="1:6" ht="31.5" customHeight="1" x14ac:dyDescent="0.2">
      <c r="A3" s="56" t="s">
        <v>145</v>
      </c>
      <c r="B3" s="73" t="s">
        <v>146</v>
      </c>
      <c r="C3" s="73"/>
      <c r="D3" s="73"/>
      <c r="E3" s="73"/>
      <c r="F3" s="73"/>
    </row>
    <row r="5" spans="1:6" ht="25.5" customHeight="1" x14ac:dyDescent="0.2">
      <c r="A5" s="72" t="s">
        <v>36</v>
      </c>
      <c r="B5" s="74" t="s">
        <v>35</v>
      </c>
      <c r="C5" s="75"/>
      <c r="D5" s="76"/>
      <c r="E5" s="72" t="s">
        <v>37</v>
      </c>
      <c r="F5" s="72"/>
    </row>
    <row r="6" spans="1:6" ht="20.25" customHeight="1" x14ac:dyDescent="0.2">
      <c r="A6" s="72"/>
      <c r="B6" s="12" t="s">
        <v>33</v>
      </c>
      <c r="C6" s="12" t="s">
        <v>34</v>
      </c>
      <c r="D6" s="12" t="s">
        <v>147</v>
      </c>
      <c r="E6" s="72"/>
      <c r="F6" s="72"/>
    </row>
    <row r="7" spans="1:6" ht="30" customHeight="1" x14ac:dyDescent="0.2">
      <c r="A7" s="54">
        <v>0</v>
      </c>
      <c r="B7" s="12">
        <v>0</v>
      </c>
      <c r="C7" s="12">
        <v>0</v>
      </c>
      <c r="D7" s="12">
        <v>0</v>
      </c>
      <c r="E7" s="54">
        <v>0</v>
      </c>
      <c r="F7" s="12">
        <v>0</v>
      </c>
    </row>
    <row r="8" spans="1:6" ht="24" customHeight="1" x14ac:dyDescent="0.2">
      <c r="A8" s="54"/>
      <c r="B8" s="55"/>
      <c r="C8" s="55"/>
      <c r="D8" s="55"/>
      <c r="E8" s="54"/>
      <c r="F8" s="55"/>
    </row>
    <row r="10" spans="1:6" ht="43.5" customHeight="1" x14ac:dyDescent="0.2">
      <c r="A10" s="1"/>
      <c r="C10" s="57">
        <v>45719</v>
      </c>
    </row>
    <row r="11" spans="1:6" ht="18.75" customHeight="1" x14ac:dyDescent="0.2">
      <c r="A11" s="71" t="s">
        <v>148</v>
      </c>
      <c r="B11" s="71"/>
      <c r="C11" s="71"/>
      <c r="D11" s="71"/>
      <c r="E11" s="71"/>
      <c r="F11" s="71"/>
    </row>
  </sheetData>
  <mergeCells count="5">
    <mergeCell ref="A11:F11"/>
    <mergeCell ref="A5:A6"/>
    <mergeCell ref="B3:F3"/>
    <mergeCell ref="E5:F6"/>
    <mergeCell ref="B5: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6D17E-959B-4C44-97EE-F5170C796C90}">
  <dimension ref="A3:F10"/>
  <sheetViews>
    <sheetView workbookViewId="0">
      <selection activeCell="E18" sqref="E18"/>
    </sheetView>
  </sheetViews>
  <sheetFormatPr defaultRowHeight="12.75" x14ac:dyDescent="0.2"/>
  <cols>
    <col min="1" max="1" width="9" style="6" customWidth="1"/>
    <col min="2" max="2" width="20" style="1" customWidth="1"/>
    <col min="3" max="3" width="10.5703125" style="1" customWidth="1"/>
    <col min="4" max="4" width="14.42578125" style="1" customWidth="1"/>
    <col min="5" max="5" width="14.85546875" style="1" customWidth="1"/>
    <col min="6" max="6" width="15.42578125" style="1" customWidth="1"/>
    <col min="7" max="16384" width="9.140625" style="1"/>
  </cols>
  <sheetData>
    <row r="3" spans="1:6" ht="31.5" customHeight="1" x14ac:dyDescent="0.2">
      <c r="A3" s="56" t="s">
        <v>149</v>
      </c>
      <c r="B3" s="73" t="s">
        <v>150</v>
      </c>
      <c r="C3" s="73"/>
      <c r="D3" s="73"/>
      <c r="E3" s="73"/>
      <c r="F3" s="73"/>
    </row>
    <row r="5" spans="1:6" ht="20.25" customHeight="1" x14ac:dyDescent="0.2">
      <c r="A5" s="54" t="s">
        <v>19</v>
      </c>
      <c r="B5" s="12" t="s">
        <v>4</v>
      </c>
      <c r="C5" s="12" t="s">
        <v>0</v>
      </c>
      <c r="D5" s="12" t="s">
        <v>1</v>
      </c>
      <c r="E5" s="54" t="s">
        <v>2</v>
      </c>
      <c r="F5" s="54" t="s">
        <v>3</v>
      </c>
    </row>
    <row r="6" spans="1:6" ht="30" customHeight="1" x14ac:dyDescent="0.2">
      <c r="A6" s="58" t="s">
        <v>47</v>
      </c>
      <c r="B6" s="12" t="s">
        <v>48</v>
      </c>
      <c r="C6" s="12">
        <v>0</v>
      </c>
      <c r="D6" s="12">
        <v>0</v>
      </c>
      <c r="E6" s="54">
        <v>0</v>
      </c>
      <c r="F6" s="12">
        <v>0</v>
      </c>
    </row>
    <row r="7" spans="1:6" ht="24" customHeight="1" x14ac:dyDescent="0.2">
      <c r="A7" s="54"/>
      <c r="B7" s="55"/>
      <c r="C7" s="55"/>
      <c r="D7" s="55"/>
      <c r="E7" s="54"/>
      <c r="F7" s="55"/>
    </row>
    <row r="9" spans="1:6" ht="43.5" customHeight="1" x14ac:dyDescent="0.2">
      <c r="A9" s="1"/>
      <c r="C9" s="77">
        <v>45719</v>
      </c>
      <c r="D9" s="77"/>
    </row>
    <row r="10" spans="1:6" ht="18.75" customHeight="1" x14ac:dyDescent="0.2">
      <c r="A10" s="71" t="s">
        <v>151</v>
      </c>
      <c r="B10" s="71"/>
      <c r="C10" s="71"/>
      <c r="D10" s="71"/>
      <c r="E10" s="71"/>
      <c r="F10" s="71"/>
    </row>
  </sheetData>
  <mergeCells count="3">
    <mergeCell ref="B3:F3"/>
    <mergeCell ref="A10:F10"/>
    <mergeCell ref="C9:D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informacja dodatkowa</vt:lpstr>
      <vt:lpstr>Tabela 1.1</vt:lpstr>
      <vt:lpstr>Tabela 1.7</vt:lpstr>
      <vt:lpstr>Tabela 1.15</vt:lpstr>
      <vt:lpstr>Tabela 1.8</vt:lpstr>
      <vt:lpstr>Tabela 2.2</vt:lpstr>
      <vt:lpstr>Arkusz1</vt:lpstr>
      <vt:lpstr>'informacja dodatkowa'!Obszar_wydruku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hp</cp:lastModifiedBy>
  <cp:lastPrinted>2025-02-27T10:14:31Z</cp:lastPrinted>
  <dcterms:created xsi:type="dcterms:W3CDTF">2021-02-15T14:17:29Z</dcterms:created>
  <dcterms:modified xsi:type="dcterms:W3CDTF">2025-03-03T08:43:53Z</dcterms:modified>
</cp:coreProperties>
</file>